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lavica/Desktop/best tour veci/"/>
    </mc:Choice>
  </mc:AlternateContent>
  <xr:revisionPtr revIDLastSave="0" documentId="13_ncr:1_{B56FFA92-83FB-194F-8CA6-A14C1FD9E272}" xr6:coauthVersionLast="47" xr6:coauthVersionMax="47" xr10:uidLastSave="{00000000-0000-0000-0000-000000000000}"/>
  <bookViews>
    <workbookView xWindow="0" yWindow="500" windowWidth="28800" windowHeight="17500" activeTab="3" xr2:uid="{6C38A95C-8040-824C-A44F-7AD97967F169}"/>
  </bookViews>
  <sheets>
    <sheet name="Celk. Poradie A" sheetId="11" r:id="rId1"/>
    <sheet name="Celk. Poradie B" sheetId="12" r:id="rId2"/>
    <sheet name="Celk. Poradie C" sheetId="13" r:id="rId3"/>
    <sheet name="Celk. Poradie BRUTTO" sheetId="10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13" l="1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O5" i="10"/>
  <c r="O4" i="10"/>
  <c r="O6" i="10"/>
  <c r="O3" i="10"/>
  <c r="O2" i="10"/>
</calcChain>
</file>

<file path=xl/sharedStrings.xml><?xml version="1.0" encoding="utf-8"?>
<sst xmlns="http://schemas.openxmlformats.org/spreadsheetml/2006/main" count="221" uniqueCount="200">
  <si>
    <t>Poradie</t>
  </si>
  <si>
    <t>Meno</t>
  </si>
  <si>
    <t>Reg. cislo</t>
  </si>
  <si>
    <t>Spolu</t>
  </si>
  <si>
    <t>MAŠEK Jaroslav</t>
  </si>
  <si>
    <t>KAVULJÁK Juraj</t>
  </si>
  <si>
    <t>MARTINUS Marián</t>
  </si>
  <si>
    <t>KVIEČINSKÝ Peter</t>
  </si>
  <si>
    <t>ŠEBESTA Martin</t>
  </si>
  <si>
    <t>FERKO Juraj</t>
  </si>
  <si>
    <t>4.5. Sedin</t>
  </si>
  <si>
    <t>19.5. Schoenfeld</t>
  </si>
  <si>
    <t>2.6. Penati - Heritage</t>
  </si>
  <si>
    <t>11.6. Nitra</t>
  </si>
  <si>
    <t>23.6. Adamstal</t>
  </si>
  <si>
    <t>9.7. Veľká Lomnica</t>
  </si>
  <si>
    <t>21.7. Tále</t>
  </si>
  <si>
    <t>3.8. Penati - Legend</t>
  </si>
  <si>
    <t>25.8. Donnerskirchen</t>
  </si>
  <si>
    <t>16.9. Kaskáda</t>
  </si>
  <si>
    <t>1.10. Tále</t>
  </si>
  <si>
    <t>HATALČÍK Erik</t>
  </si>
  <si>
    <t>02614</t>
  </si>
  <si>
    <t>20308</t>
  </si>
  <si>
    <t>07763</t>
  </si>
  <si>
    <t>HÁNOVÁ Darina </t>
  </si>
  <si>
    <t>FAITH Rastislav </t>
  </si>
  <si>
    <t>MELIŠKOVÁ Andrea </t>
  </si>
  <si>
    <t>KLIMEK Jaroslav </t>
  </si>
  <si>
    <t>KRÁLIK Juraj </t>
  </si>
  <si>
    <t>NEMEC Patrick </t>
  </si>
  <si>
    <t>ŠKRABÁKOVÁ Monika </t>
  </si>
  <si>
    <t>KARÁSEK Juraj </t>
  </si>
  <si>
    <t>05279</t>
  </si>
  <si>
    <t>09548</t>
  </si>
  <si>
    <t>06067</t>
  </si>
  <si>
    <t>04815</t>
  </si>
  <si>
    <t>04213</t>
  </si>
  <si>
    <t>07778</t>
  </si>
  <si>
    <t>LABIS Peter </t>
  </si>
  <si>
    <t>ČANECKÝ Jozef </t>
  </si>
  <si>
    <t>MÉSZÁROS Jozef </t>
  </si>
  <si>
    <t>KRÁLIK Michal </t>
  </si>
  <si>
    <t>MASAŘ Martin </t>
  </si>
  <si>
    <t>DAŇO Martin </t>
  </si>
  <si>
    <t>REHÁK Juraj </t>
  </si>
  <si>
    <t>08729</t>
  </si>
  <si>
    <t>06153</t>
  </si>
  <si>
    <t>04228</t>
  </si>
  <si>
    <t>09837</t>
  </si>
  <si>
    <t>KAVULJÁK Juraj </t>
  </si>
  <si>
    <t>KVIEČINSKÝ Peter </t>
  </si>
  <si>
    <t>MARTINUS Marián </t>
  </si>
  <si>
    <t>FERKO Juraj </t>
  </si>
  <si>
    <t>19018</t>
  </si>
  <si>
    <t>15851</t>
  </si>
  <si>
    <t>10271</t>
  </si>
  <si>
    <t>10619</t>
  </si>
  <si>
    <t>20071</t>
  </si>
  <si>
    <t>00707</t>
  </si>
  <si>
    <t>04667</t>
  </si>
  <si>
    <t>10929</t>
  </si>
  <si>
    <t>15068</t>
  </si>
  <si>
    <t>06152</t>
  </si>
  <si>
    <t>20251</t>
  </si>
  <si>
    <t>RIESS Markus</t>
  </si>
  <si>
    <t>LEDECKÝ Tomáš</t>
  </si>
  <si>
    <t>HOLBA Peter</t>
  </si>
  <si>
    <t>TRGIŇA Peter</t>
  </si>
  <si>
    <t>KOLLÁR Mojmír</t>
  </si>
  <si>
    <t>08371</t>
  </si>
  <si>
    <t>05477</t>
  </si>
  <si>
    <t>VIDO Ján</t>
  </si>
  <si>
    <t>VAŇO Ľubomír</t>
  </si>
  <si>
    <t>GODÁL Robert</t>
  </si>
  <si>
    <t>KOTTMAN Marek</t>
  </si>
  <si>
    <t>ŠAŠKOVIČ Jozef</t>
  </si>
  <si>
    <t>01078</t>
  </si>
  <si>
    <t>06245</t>
  </si>
  <si>
    <t>ČECH Adam</t>
  </si>
  <si>
    <t>BORKO Martin</t>
  </si>
  <si>
    <t>TOMÁŠEK Peter</t>
  </si>
  <si>
    <t>KRSTEV Patrik</t>
  </si>
  <si>
    <t>JILLY Roman</t>
  </si>
  <si>
    <t>BLAHOVSKÝ Peter</t>
  </si>
  <si>
    <t>18805</t>
  </si>
  <si>
    <t>21155</t>
  </si>
  <si>
    <t>05420</t>
  </si>
  <si>
    <t>03876</t>
  </si>
  <si>
    <t>09715</t>
  </si>
  <si>
    <t>16250</t>
  </si>
  <si>
    <t>04586</t>
  </si>
  <si>
    <t>PEŤOVSKÝ Jakub</t>
  </si>
  <si>
    <t>HAIN Milan</t>
  </si>
  <si>
    <t>DENNEROVÁ Barbora</t>
  </si>
  <si>
    <t>PIPTA Karol</t>
  </si>
  <si>
    <t>14103</t>
  </si>
  <si>
    <t>03951</t>
  </si>
  <si>
    <t>11727</t>
  </si>
  <si>
    <t>13043</t>
  </si>
  <si>
    <t>HÁN Milan</t>
  </si>
  <si>
    <t>SURA Martin</t>
  </si>
  <si>
    <t>VALENTA Tomáš</t>
  </si>
  <si>
    <t>KOŠŤÁL Marián</t>
  </si>
  <si>
    <t>JANYÍK Ladislav</t>
  </si>
  <si>
    <t>12324</t>
  </si>
  <si>
    <t>20137</t>
  </si>
  <si>
    <t>08790</t>
  </si>
  <si>
    <t>18098</t>
  </si>
  <si>
    <t>VICENEC Patrik</t>
  </si>
  <si>
    <t>GOSTÍK Martin</t>
  </si>
  <si>
    <t>POPRENDA Marián</t>
  </si>
  <si>
    <t>KOLLÁROVÁ Ivana</t>
  </si>
  <si>
    <t>PÁLENÍK Miloš</t>
  </si>
  <si>
    <t>18364</t>
  </si>
  <si>
    <t>16891</t>
  </si>
  <si>
    <t>16890</t>
  </si>
  <si>
    <t>09300</t>
  </si>
  <si>
    <t>PIPÍŠKA Róbert</t>
  </si>
  <si>
    <t>09025</t>
  </si>
  <si>
    <t>TAR László</t>
  </si>
  <si>
    <t>MELIŠEK Martin</t>
  </si>
  <si>
    <t>15866</t>
  </si>
  <si>
    <t>09547</t>
  </si>
  <si>
    <t>SOPÚCH Vladimír</t>
  </si>
  <si>
    <t>MIGRA Marián</t>
  </si>
  <si>
    <t>08501</t>
  </si>
  <si>
    <t>PECSERKE Peter</t>
  </si>
  <si>
    <t>KANÍK Ľudovít</t>
  </si>
  <si>
    <t>18785</t>
  </si>
  <si>
    <t>06805</t>
  </si>
  <si>
    <t>BENKO Milan</t>
  </si>
  <si>
    <t>01617</t>
  </si>
  <si>
    <t>JAŠUREK Branislav</t>
  </si>
  <si>
    <t>KOČAN Rastislav</t>
  </si>
  <si>
    <t>MANOLACHE Dan</t>
  </si>
  <si>
    <t>15228</t>
  </si>
  <si>
    <t>11626</t>
  </si>
  <si>
    <t>MERTUS Pavol</t>
  </si>
  <si>
    <t>HOLUB Miloslav</t>
  </si>
  <si>
    <t>BRNKA Milan</t>
  </si>
  <si>
    <t>GROLMUS Norbert</t>
  </si>
  <si>
    <t>OPAČITÝ Tomáš</t>
  </si>
  <si>
    <t>ŠPÁNIK Jakub</t>
  </si>
  <si>
    <t>SRNKA Marián</t>
  </si>
  <si>
    <t>JANKU Jana</t>
  </si>
  <si>
    <t>GAĽA Daniel</t>
  </si>
  <si>
    <t>19082</t>
  </si>
  <si>
    <t>21088</t>
  </si>
  <si>
    <t>08679</t>
  </si>
  <si>
    <t>05981</t>
  </si>
  <si>
    <t>20438</t>
  </si>
  <si>
    <t>JAROŠČÁK Miroslav</t>
  </si>
  <si>
    <t>KOVÁČ Milan</t>
  </si>
  <si>
    <t>07547</t>
  </si>
  <si>
    <t>CVANCIGER František</t>
  </si>
  <si>
    <t>HRONČEK Štefan</t>
  </si>
  <si>
    <t>FRANTA Ľubomír</t>
  </si>
  <si>
    <t>05210</t>
  </si>
  <si>
    <t>09001</t>
  </si>
  <si>
    <t>08225</t>
  </si>
  <si>
    <t>KETTNER Karel</t>
  </si>
  <si>
    <t>BAJZÍK Marco</t>
  </si>
  <si>
    <t>FAITH Zuzana</t>
  </si>
  <si>
    <t>17398</t>
  </si>
  <si>
    <t>20782</t>
  </si>
  <si>
    <t>16396</t>
  </si>
  <si>
    <t>FRANEK Miroslav</t>
  </si>
  <si>
    <t>14154</t>
  </si>
  <si>
    <t>ČILLÍKOVÁ Lucia</t>
  </si>
  <si>
    <t>TROKŠIAR Ján</t>
  </si>
  <si>
    <t>KUNA Martin</t>
  </si>
  <si>
    <t>00982</t>
  </si>
  <si>
    <t>02557</t>
  </si>
  <si>
    <t>04817</t>
  </si>
  <si>
    <t>KRESAN Ján</t>
  </si>
  <si>
    <t>POTURNAY Daniel</t>
  </si>
  <si>
    <t>21454</t>
  </si>
  <si>
    <t>18678</t>
  </si>
  <si>
    <t>GOTZL Roman</t>
  </si>
  <si>
    <t>TOROUS Miroslav</t>
  </si>
  <si>
    <t>02195</t>
  </si>
  <si>
    <t>05193</t>
  </si>
  <si>
    <t>JURAN Ladislav</t>
  </si>
  <si>
    <t>VALACH Stanislav</t>
  </si>
  <si>
    <t>15130</t>
  </si>
  <si>
    <t>HÁN Martin</t>
  </si>
  <si>
    <t>LÍŠKA Jakub</t>
  </si>
  <si>
    <t>20841</t>
  </si>
  <si>
    <t>19128</t>
  </si>
  <si>
    <t>GRAFL Peter</t>
  </si>
  <si>
    <t>STEIDL Helmut</t>
  </si>
  <si>
    <t>ŽÁK Marton</t>
  </si>
  <si>
    <t>20136</t>
  </si>
  <si>
    <t xml:space="preserve">Finále </t>
  </si>
  <si>
    <t>Body z prieb. poradia</t>
  </si>
  <si>
    <t>Total</t>
  </si>
  <si>
    <t>28-33</t>
  </si>
  <si>
    <t>29-30</t>
  </si>
  <si>
    <t>29-32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</si>
</sst>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6"/>
      <color rgb="FF000000"/>
      <name val="Arial Narrow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theme="9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theme="9" tint="0.79998168889431442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4" borderId="12" xfId="0" applyNumberFormat="1" applyFill="1" applyBorder="1" applyAlignment="1">
      <alignment horizontal="center"/>
    </xf>
    <xf numFmtId="49" fontId="0" fillId="5" borderId="12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3" fillId="6" borderId="14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49" fontId="3" fillId="7" borderId="15" xfId="0" applyNumberFormat="1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5" xfId="0" applyFill="1" applyBorder="1" applyAlignment="1">
      <alignment horizontal="center"/>
    </xf>
  </cellXfs>
  <cellStyles count="1">
    <cellStyle name="Normal" xfId="0" builtinId="0"/>
  </cellStyles>
  <dxfs count="20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ADCA5E-E91D-4F4E-9000-FEB15C8B141E}" name="Table183" displayName="Table183" ref="A1:O6" totalsRowShown="0" headerRowDxfId="19" dataDxfId="17" headerRowBorderDxfId="18" tableBorderDxfId="16" totalsRowBorderDxfId="15">
  <autoFilter ref="A1:O6" xr:uid="{70224A91-E46C-174D-BBED-2FF276382DC3}"/>
  <sortState xmlns:xlrd2="http://schemas.microsoft.com/office/spreadsheetml/2017/richdata2" ref="A2:O6">
    <sortCondition descending="1" ref="O1:O6"/>
  </sortState>
  <tableColumns count="15">
    <tableColumn id="1" xr3:uid="{E0C4725F-3A6E-EC44-A8BE-FF72AE6E5CA3}" name="Poradie" dataDxfId="14"/>
    <tableColumn id="2" xr3:uid="{96EBFD82-9EA6-B844-B3E3-810291D6EA73}" name="Meno" dataDxfId="13"/>
    <tableColumn id="3" xr3:uid="{D283B9F8-4AD5-5E4B-B42D-8BBE05A2FDD6}" name="Reg. cislo" dataDxfId="12"/>
    <tableColumn id="4" xr3:uid="{78060EB0-967A-8749-B83A-9357601672FA}" name="4.5. Sedin" dataDxfId="11"/>
    <tableColumn id="5" xr3:uid="{42BAB8FD-8DF1-D14F-A5A1-7BDD0F587661}" name="19.5. Schoenfeld" dataDxfId="10"/>
    <tableColumn id="6" xr3:uid="{7E87871D-1B15-7342-B552-CDC2DABB0693}" name="2.6. Penati - Heritage" dataDxfId="9"/>
    <tableColumn id="7" xr3:uid="{9CE8F246-A0C3-074F-92F6-C90ACD4BED98}" name="11.6. Nitra" dataDxfId="8"/>
    <tableColumn id="8" xr3:uid="{029BFD00-6FF4-664E-B274-C9FEBA67206E}" name="23.6. Adamstal" dataDxfId="7"/>
    <tableColumn id="9" xr3:uid="{90C4042D-5E3D-C34D-BBBB-AF8CC7DF0A98}" name="9.7. Veľká Lomnica" dataDxfId="6"/>
    <tableColumn id="10" xr3:uid="{554E38DF-7805-8F4E-87A6-13DB3E99050C}" name="21.7. Tále" dataDxfId="5"/>
    <tableColumn id="11" xr3:uid="{3D11C200-417B-3247-9BBC-9AA4FB27AD53}" name="3.8. Penati - Legend" dataDxfId="4"/>
    <tableColumn id="12" xr3:uid="{3A9A7F21-20AB-094E-AD1E-329EB42B9225}" name="25.8. Donnerskirchen" dataDxfId="3"/>
    <tableColumn id="13" xr3:uid="{96744CC4-3547-314D-908D-402FB0EF5469}" name="16.9. Kaskáda" dataDxfId="2"/>
    <tableColumn id="14" xr3:uid="{C939889E-8624-5041-A615-959F60D5AB75}" name="1.10. Tále" dataDxfId="1"/>
    <tableColumn id="15" xr3:uid="{F26304BB-B9B7-2A43-A58F-89214A402DAA}" name="Spolu" dataDxfId="0">
      <calculatedColumnFormula>SUM(Table183[[#This Row],[4.5. Sedin]:[1.10. Tále]])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60017-E408-FE4B-9BE1-F147DAC860CB}">
  <dimension ref="A1:G35"/>
  <sheetViews>
    <sheetView workbookViewId="0">
      <selection activeCell="F11" sqref="F11"/>
    </sheetView>
  </sheetViews>
  <sheetFormatPr baseColWidth="10" defaultRowHeight="16" x14ac:dyDescent="0.2"/>
  <cols>
    <col min="2" max="2" width="24.33203125" customWidth="1"/>
    <col min="5" max="5" width="4.83203125" customWidth="1"/>
  </cols>
  <sheetData>
    <row r="1" spans="1:7" ht="51" x14ac:dyDescent="0.2">
      <c r="A1" s="16"/>
      <c r="B1" s="15" t="s">
        <v>1</v>
      </c>
      <c r="C1" s="16"/>
      <c r="D1" s="17" t="s">
        <v>195</v>
      </c>
      <c r="E1" s="16"/>
      <c r="F1" s="15" t="s">
        <v>194</v>
      </c>
      <c r="G1" s="15" t="s">
        <v>196</v>
      </c>
    </row>
    <row r="2" spans="1:7" ht="17" thickBot="1" x14ac:dyDescent="0.25">
      <c r="A2" s="16"/>
      <c r="B2" s="15"/>
      <c r="C2" s="16"/>
      <c r="D2" s="17"/>
      <c r="E2" s="16"/>
      <c r="F2" s="15"/>
      <c r="G2" s="15"/>
    </row>
    <row r="3" spans="1:7" x14ac:dyDescent="0.2">
      <c r="A3" s="13">
        <v>1</v>
      </c>
      <c r="B3" s="26" t="s">
        <v>6</v>
      </c>
      <c r="C3" s="27" t="s">
        <v>22</v>
      </c>
      <c r="D3" s="31">
        <v>1600</v>
      </c>
      <c r="E3" s="57"/>
      <c r="F3" s="32">
        <v>1500</v>
      </c>
      <c r="G3" s="33">
        <f t="shared" ref="G3:G35" si="0">D3+F3</f>
        <v>3100</v>
      </c>
    </row>
    <row r="4" spans="1:7" x14ac:dyDescent="0.2">
      <c r="A4" s="13">
        <v>2</v>
      </c>
      <c r="B4" s="26" t="s">
        <v>9</v>
      </c>
      <c r="C4" s="27">
        <v>15851</v>
      </c>
      <c r="D4" s="28">
        <v>2500</v>
      </c>
      <c r="E4" s="58"/>
      <c r="F4" s="29">
        <v>300</v>
      </c>
      <c r="G4" s="30">
        <f t="shared" si="0"/>
        <v>2800</v>
      </c>
    </row>
    <row r="5" spans="1:7" x14ac:dyDescent="0.2">
      <c r="A5" s="13">
        <v>3</v>
      </c>
      <c r="B5" s="34" t="s">
        <v>153</v>
      </c>
      <c r="C5" s="35" t="s">
        <v>36</v>
      </c>
      <c r="D5" s="36">
        <v>2250</v>
      </c>
      <c r="E5" s="59"/>
      <c r="F5" s="37">
        <v>270</v>
      </c>
      <c r="G5" s="38">
        <f t="shared" si="0"/>
        <v>2520</v>
      </c>
    </row>
    <row r="6" spans="1:7" x14ac:dyDescent="0.2">
      <c r="A6" s="13">
        <v>4</v>
      </c>
      <c r="B6" s="6" t="s">
        <v>5</v>
      </c>
      <c r="C6" s="11">
        <v>19018</v>
      </c>
      <c r="D6" s="22">
        <v>2000</v>
      </c>
      <c r="E6" s="59"/>
      <c r="F6" s="23">
        <v>500</v>
      </c>
      <c r="G6" s="24">
        <f t="shared" si="0"/>
        <v>2500</v>
      </c>
    </row>
    <row r="7" spans="1:7" x14ac:dyDescent="0.2">
      <c r="A7" s="13">
        <v>5</v>
      </c>
      <c r="B7" s="6" t="s">
        <v>103</v>
      </c>
      <c r="C7" s="11" t="s">
        <v>107</v>
      </c>
      <c r="D7" s="22">
        <v>1800</v>
      </c>
      <c r="E7" s="59"/>
      <c r="F7" s="23">
        <v>550</v>
      </c>
      <c r="G7" s="24">
        <f t="shared" si="0"/>
        <v>2350</v>
      </c>
    </row>
    <row r="8" spans="1:7" x14ac:dyDescent="0.2">
      <c r="A8" s="13">
        <v>6</v>
      </c>
      <c r="B8" s="6" t="s">
        <v>21</v>
      </c>
      <c r="C8" s="11" t="s">
        <v>24</v>
      </c>
      <c r="D8" s="22">
        <v>1400</v>
      </c>
      <c r="E8" s="59"/>
      <c r="F8" s="23">
        <v>400</v>
      </c>
      <c r="G8" s="24">
        <f t="shared" si="0"/>
        <v>1800</v>
      </c>
    </row>
    <row r="9" spans="1:7" x14ac:dyDescent="0.2">
      <c r="A9" s="13">
        <v>7</v>
      </c>
      <c r="B9" s="6" t="s">
        <v>95</v>
      </c>
      <c r="C9" s="11" t="s">
        <v>99</v>
      </c>
      <c r="D9" s="22">
        <v>240</v>
      </c>
      <c r="E9" s="59"/>
      <c r="F9" s="23">
        <v>1000</v>
      </c>
      <c r="G9" s="24">
        <f t="shared" si="0"/>
        <v>1240</v>
      </c>
    </row>
    <row r="10" spans="1:7" x14ac:dyDescent="0.2">
      <c r="A10" s="13">
        <v>8</v>
      </c>
      <c r="B10" s="6" t="s">
        <v>7</v>
      </c>
      <c r="C10" s="11" t="s">
        <v>23</v>
      </c>
      <c r="D10" s="22">
        <v>1200</v>
      </c>
      <c r="E10" s="59"/>
      <c r="F10" s="23">
        <v>0</v>
      </c>
      <c r="G10" s="24">
        <f t="shared" si="0"/>
        <v>1200</v>
      </c>
    </row>
    <row r="11" spans="1:7" x14ac:dyDescent="0.2">
      <c r="A11" s="13">
        <v>9</v>
      </c>
      <c r="B11" s="6" t="s">
        <v>67</v>
      </c>
      <c r="C11" s="11">
        <v>12853</v>
      </c>
      <c r="D11" s="22">
        <v>800</v>
      </c>
      <c r="E11" s="59"/>
      <c r="F11" s="23">
        <v>260</v>
      </c>
      <c r="G11" s="24">
        <f t="shared" si="0"/>
        <v>1060</v>
      </c>
    </row>
    <row r="12" spans="1:7" x14ac:dyDescent="0.2">
      <c r="A12" s="13">
        <v>10</v>
      </c>
      <c r="B12" s="6" t="s">
        <v>180</v>
      </c>
      <c r="C12" s="11" t="s">
        <v>182</v>
      </c>
      <c r="D12" s="22">
        <v>1000</v>
      </c>
      <c r="E12" s="59"/>
      <c r="F12" s="23">
        <v>0</v>
      </c>
      <c r="G12" s="24">
        <f t="shared" si="0"/>
        <v>1000</v>
      </c>
    </row>
    <row r="13" spans="1:7" x14ac:dyDescent="0.2">
      <c r="A13" s="13">
        <v>11</v>
      </c>
      <c r="B13" s="6" t="s">
        <v>68</v>
      </c>
      <c r="C13" s="11" t="s">
        <v>70</v>
      </c>
      <c r="D13" s="22">
        <v>390</v>
      </c>
      <c r="E13" s="59"/>
      <c r="F13" s="23">
        <v>450</v>
      </c>
      <c r="G13" s="24">
        <f t="shared" si="0"/>
        <v>840</v>
      </c>
    </row>
    <row r="14" spans="1:7" x14ac:dyDescent="0.2">
      <c r="A14" s="13">
        <v>12</v>
      </c>
      <c r="B14" s="6" t="s">
        <v>69</v>
      </c>
      <c r="C14" s="11" t="s">
        <v>71</v>
      </c>
      <c r="D14" s="22">
        <v>540</v>
      </c>
      <c r="E14" s="59"/>
      <c r="F14" s="23">
        <v>245</v>
      </c>
      <c r="G14" s="24">
        <f t="shared" si="0"/>
        <v>785</v>
      </c>
    </row>
    <row r="15" spans="1:7" x14ac:dyDescent="0.2">
      <c r="A15" s="13">
        <v>13</v>
      </c>
      <c r="B15" s="6" t="s">
        <v>4</v>
      </c>
      <c r="C15" s="11">
        <v>14884</v>
      </c>
      <c r="D15" s="22">
        <v>540</v>
      </c>
      <c r="E15" s="59"/>
      <c r="F15" s="23">
        <v>0</v>
      </c>
      <c r="G15" s="24">
        <f t="shared" si="0"/>
        <v>540</v>
      </c>
    </row>
    <row r="16" spans="1:7" x14ac:dyDescent="0.2">
      <c r="A16" s="13">
        <v>14</v>
      </c>
      <c r="B16" s="6" t="s">
        <v>66</v>
      </c>
      <c r="C16" s="11">
        <v>14592</v>
      </c>
      <c r="D16" s="22">
        <v>460</v>
      </c>
      <c r="E16" s="59"/>
      <c r="F16" s="23">
        <v>0</v>
      </c>
      <c r="G16" s="24">
        <f t="shared" si="0"/>
        <v>460</v>
      </c>
    </row>
    <row r="17" spans="1:7" x14ac:dyDescent="0.2">
      <c r="A17" s="13">
        <v>15</v>
      </c>
      <c r="B17" s="6" t="s">
        <v>179</v>
      </c>
      <c r="C17" s="11" t="s">
        <v>181</v>
      </c>
      <c r="D17" s="22">
        <v>390</v>
      </c>
      <c r="E17" s="59"/>
      <c r="F17" s="23">
        <v>0</v>
      </c>
      <c r="G17" s="24">
        <f t="shared" si="0"/>
        <v>390</v>
      </c>
    </row>
    <row r="18" spans="1:7" x14ac:dyDescent="0.2">
      <c r="A18" s="13">
        <v>15</v>
      </c>
      <c r="B18" s="6" t="s">
        <v>152</v>
      </c>
      <c r="C18" s="11" t="s">
        <v>154</v>
      </c>
      <c r="D18" s="22">
        <v>390</v>
      </c>
      <c r="E18" s="59"/>
      <c r="F18" s="23">
        <v>0</v>
      </c>
      <c r="G18" s="24">
        <f t="shared" si="0"/>
        <v>390</v>
      </c>
    </row>
    <row r="19" spans="1:7" x14ac:dyDescent="0.2">
      <c r="A19" s="13">
        <v>15</v>
      </c>
      <c r="B19" s="6" t="s">
        <v>133</v>
      </c>
      <c r="C19" s="11" t="s">
        <v>136</v>
      </c>
      <c r="D19" s="22">
        <v>390</v>
      </c>
      <c r="E19" s="59"/>
      <c r="F19" s="23">
        <v>0</v>
      </c>
      <c r="G19" s="24">
        <f t="shared" si="0"/>
        <v>390</v>
      </c>
    </row>
    <row r="20" spans="1:7" x14ac:dyDescent="0.2">
      <c r="A20" s="13">
        <v>15</v>
      </c>
      <c r="B20" s="6" t="s">
        <v>92</v>
      </c>
      <c r="C20" s="11" t="s">
        <v>96</v>
      </c>
      <c r="D20" s="22">
        <v>390</v>
      </c>
      <c r="E20" s="59"/>
      <c r="F20" s="23">
        <v>0</v>
      </c>
      <c r="G20" s="24">
        <f t="shared" si="0"/>
        <v>390</v>
      </c>
    </row>
    <row r="21" spans="1:7" x14ac:dyDescent="0.2">
      <c r="A21" s="13">
        <v>15</v>
      </c>
      <c r="B21" s="6" t="s">
        <v>120</v>
      </c>
      <c r="C21" s="11" t="s">
        <v>122</v>
      </c>
      <c r="D21" s="22">
        <v>390</v>
      </c>
      <c r="E21" s="59"/>
      <c r="F21" s="23">
        <v>0</v>
      </c>
      <c r="G21" s="24">
        <f t="shared" si="0"/>
        <v>390</v>
      </c>
    </row>
    <row r="22" spans="1:7" x14ac:dyDescent="0.2">
      <c r="A22" s="13">
        <v>20</v>
      </c>
      <c r="B22" s="6" t="s">
        <v>75</v>
      </c>
      <c r="C22" s="11" t="s">
        <v>78</v>
      </c>
      <c r="D22" s="22">
        <v>320</v>
      </c>
      <c r="E22" s="59"/>
      <c r="F22" s="23">
        <v>0</v>
      </c>
      <c r="G22" s="24">
        <f t="shared" si="0"/>
        <v>320</v>
      </c>
    </row>
    <row r="23" spans="1:7" x14ac:dyDescent="0.2">
      <c r="A23" s="13">
        <v>21</v>
      </c>
      <c r="B23" s="6" t="s">
        <v>169</v>
      </c>
      <c r="C23" s="11" t="s">
        <v>172</v>
      </c>
      <c r="D23" s="22">
        <v>285</v>
      </c>
      <c r="E23" s="59"/>
      <c r="F23" s="23">
        <v>0</v>
      </c>
      <c r="G23" s="24">
        <f t="shared" si="0"/>
        <v>285</v>
      </c>
    </row>
    <row r="24" spans="1:7" x14ac:dyDescent="0.2">
      <c r="A24" s="13">
        <v>21</v>
      </c>
      <c r="B24" s="6" t="s">
        <v>93</v>
      </c>
      <c r="C24" s="11" t="s">
        <v>97</v>
      </c>
      <c r="D24" s="22">
        <v>285</v>
      </c>
      <c r="E24" s="59"/>
      <c r="F24" s="23">
        <v>0</v>
      </c>
      <c r="G24" s="24">
        <f t="shared" si="0"/>
        <v>285</v>
      </c>
    </row>
    <row r="25" spans="1:7" x14ac:dyDescent="0.2">
      <c r="A25" s="13">
        <v>21</v>
      </c>
      <c r="B25" s="6" t="s">
        <v>134</v>
      </c>
      <c r="C25" s="11" t="s">
        <v>137</v>
      </c>
      <c r="D25" s="22">
        <v>285</v>
      </c>
      <c r="E25" s="59"/>
      <c r="F25" s="23">
        <v>0</v>
      </c>
      <c r="G25" s="24">
        <f t="shared" si="0"/>
        <v>285</v>
      </c>
    </row>
    <row r="26" spans="1:7" x14ac:dyDescent="0.2">
      <c r="A26" s="13">
        <v>21</v>
      </c>
      <c r="B26" s="6" t="s">
        <v>121</v>
      </c>
      <c r="C26" s="11" t="s">
        <v>123</v>
      </c>
      <c r="D26" s="22">
        <v>285</v>
      </c>
      <c r="E26" s="59"/>
      <c r="F26" s="23">
        <v>0</v>
      </c>
      <c r="G26" s="24">
        <f t="shared" si="0"/>
        <v>285</v>
      </c>
    </row>
    <row r="27" spans="1:7" x14ac:dyDescent="0.2">
      <c r="A27" s="13">
        <v>21</v>
      </c>
      <c r="B27" s="6" t="s">
        <v>125</v>
      </c>
      <c r="C27" s="11" t="s">
        <v>58</v>
      </c>
      <c r="D27" s="22">
        <v>285</v>
      </c>
      <c r="E27" s="59"/>
      <c r="F27" s="23">
        <v>0</v>
      </c>
      <c r="G27" s="24">
        <f t="shared" si="0"/>
        <v>285</v>
      </c>
    </row>
    <row r="28" spans="1:7" x14ac:dyDescent="0.2">
      <c r="A28" s="13">
        <v>21</v>
      </c>
      <c r="B28" s="6" t="s">
        <v>101</v>
      </c>
      <c r="C28" s="11" t="s">
        <v>105</v>
      </c>
      <c r="D28" s="22">
        <v>285</v>
      </c>
      <c r="E28" s="59"/>
      <c r="F28" s="23">
        <v>0</v>
      </c>
      <c r="G28" s="24">
        <f t="shared" si="0"/>
        <v>285</v>
      </c>
    </row>
    <row r="29" spans="1:7" x14ac:dyDescent="0.2">
      <c r="A29" s="13">
        <v>27</v>
      </c>
      <c r="B29" s="6" t="s">
        <v>171</v>
      </c>
      <c r="C29" s="11" t="s">
        <v>174</v>
      </c>
      <c r="D29" s="22">
        <v>250</v>
      </c>
      <c r="E29" s="59"/>
      <c r="F29" s="23">
        <v>0</v>
      </c>
      <c r="G29" s="24">
        <f t="shared" si="0"/>
        <v>250</v>
      </c>
    </row>
    <row r="30" spans="1:7" x14ac:dyDescent="0.2">
      <c r="A30" s="13" t="s">
        <v>197</v>
      </c>
      <c r="B30" s="6" t="s">
        <v>94</v>
      </c>
      <c r="C30" s="11" t="s">
        <v>98</v>
      </c>
      <c r="D30" s="22">
        <v>110</v>
      </c>
      <c r="E30" s="59"/>
      <c r="F30" s="23">
        <v>0</v>
      </c>
      <c r="G30" s="24">
        <f t="shared" si="0"/>
        <v>110</v>
      </c>
    </row>
    <row r="31" spans="1:7" x14ac:dyDescent="0.2">
      <c r="A31" s="13" t="s">
        <v>197</v>
      </c>
      <c r="B31" s="6" t="s">
        <v>135</v>
      </c>
      <c r="C31" s="11"/>
      <c r="D31" s="22">
        <v>110</v>
      </c>
      <c r="E31" s="59"/>
      <c r="F31" s="23">
        <v>0</v>
      </c>
      <c r="G31" s="24">
        <f t="shared" si="0"/>
        <v>110</v>
      </c>
    </row>
    <row r="32" spans="1:7" x14ac:dyDescent="0.2">
      <c r="A32" s="13" t="s">
        <v>197</v>
      </c>
      <c r="B32" s="6" t="s">
        <v>27</v>
      </c>
      <c r="C32" s="11" t="s">
        <v>34</v>
      </c>
      <c r="D32" s="22">
        <v>110</v>
      </c>
      <c r="E32" s="59"/>
      <c r="F32" s="23">
        <v>0</v>
      </c>
      <c r="G32" s="24">
        <f t="shared" si="0"/>
        <v>110</v>
      </c>
    </row>
    <row r="33" spans="1:7" x14ac:dyDescent="0.2">
      <c r="A33" s="13" t="s">
        <v>197</v>
      </c>
      <c r="B33" s="6" t="s">
        <v>65</v>
      </c>
      <c r="C33" s="11"/>
      <c r="D33" s="22">
        <v>110</v>
      </c>
      <c r="E33" s="59"/>
      <c r="F33" s="23">
        <v>0</v>
      </c>
      <c r="G33" s="24">
        <f t="shared" si="0"/>
        <v>110</v>
      </c>
    </row>
    <row r="34" spans="1:7" x14ac:dyDescent="0.2">
      <c r="A34" s="13" t="s">
        <v>197</v>
      </c>
      <c r="B34" s="6" t="s">
        <v>8</v>
      </c>
      <c r="C34" s="11">
        <v>15815</v>
      </c>
      <c r="D34" s="22">
        <v>110</v>
      </c>
      <c r="E34" s="59"/>
      <c r="F34" s="23">
        <v>0</v>
      </c>
      <c r="G34" s="24">
        <f t="shared" si="0"/>
        <v>110</v>
      </c>
    </row>
    <row r="35" spans="1:7" ht="17" thickBot="1" x14ac:dyDescent="0.25">
      <c r="A35" s="13" t="s">
        <v>197</v>
      </c>
      <c r="B35" s="6" t="s">
        <v>170</v>
      </c>
      <c r="C35" s="11" t="s">
        <v>173</v>
      </c>
      <c r="D35" s="43">
        <v>110</v>
      </c>
      <c r="E35" s="60"/>
      <c r="F35" s="45">
        <v>0</v>
      </c>
      <c r="G35" s="25">
        <f t="shared" si="0"/>
        <v>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4B8B5-35AD-F64E-8448-9952668A57F6}">
  <dimension ref="A1:G32"/>
  <sheetViews>
    <sheetView workbookViewId="0">
      <selection activeCell="D21" sqref="D21"/>
    </sheetView>
  </sheetViews>
  <sheetFormatPr baseColWidth="10" defaultRowHeight="16" x14ac:dyDescent="0.2"/>
  <cols>
    <col min="2" max="2" width="24.33203125" customWidth="1"/>
    <col min="5" max="5" width="4.83203125" customWidth="1"/>
  </cols>
  <sheetData>
    <row r="1" spans="1:7" ht="51" x14ac:dyDescent="0.2">
      <c r="B1" s="4" t="s">
        <v>1</v>
      </c>
      <c r="D1" s="14" t="s">
        <v>195</v>
      </c>
      <c r="F1" s="4" t="s">
        <v>194</v>
      </c>
      <c r="G1" s="4" t="s">
        <v>196</v>
      </c>
    </row>
    <row r="2" spans="1:7" ht="17" thickBot="1" x14ac:dyDescent="0.25">
      <c r="B2" s="4"/>
      <c r="D2" s="14"/>
      <c r="F2" s="4"/>
      <c r="G2" s="4"/>
    </row>
    <row r="3" spans="1:7" x14ac:dyDescent="0.2">
      <c r="A3" s="13">
        <v>1</v>
      </c>
      <c r="B3" s="26" t="s">
        <v>28</v>
      </c>
      <c r="C3" s="46" t="s">
        <v>35</v>
      </c>
      <c r="D3" s="31">
        <v>2500</v>
      </c>
      <c r="E3" s="53"/>
      <c r="F3" s="32">
        <v>270</v>
      </c>
      <c r="G3" s="33">
        <f>D3+F3</f>
        <v>2770</v>
      </c>
    </row>
    <row r="4" spans="1:7" x14ac:dyDescent="0.2">
      <c r="A4" s="13">
        <v>2</v>
      </c>
      <c r="B4" s="34" t="s">
        <v>26</v>
      </c>
      <c r="C4" s="47">
        <v>10271</v>
      </c>
      <c r="D4" s="36">
        <v>2125</v>
      </c>
      <c r="E4" s="54"/>
      <c r="F4" s="37">
        <v>500</v>
      </c>
      <c r="G4" s="38">
        <f t="shared" ref="G4:G32" si="0">D4+F4</f>
        <v>2625</v>
      </c>
    </row>
    <row r="5" spans="1:7" x14ac:dyDescent="0.2">
      <c r="A5" s="13">
        <v>3</v>
      </c>
      <c r="B5" s="26" t="s">
        <v>138</v>
      </c>
      <c r="C5" s="46" t="s">
        <v>57</v>
      </c>
      <c r="D5" s="28">
        <v>2125</v>
      </c>
      <c r="E5" s="55"/>
      <c r="F5" s="29">
        <v>300</v>
      </c>
      <c r="G5" s="30">
        <f t="shared" si="0"/>
        <v>2425</v>
      </c>
    </row>
    <row r="6" spans="1:7" x14ac:dyDescent="0.2">
      <c r="A6" s="13">
        <v>4</v>
      </c>
      <c r="B6" s="6" t="s">
        <v>29</v>
      </c>
      <c r="C6" s="12" t="s">
        <v>37</v>
      </c>
      <c r="D6" s="22">
        <v>1700</v>
      </c>
      <c r="E6" s="54"/>
      <c r="F6" s="23">
        <v>280</v>
      </c>
      <c r="G6" s="24">
        <f t="shared" si="0"/>
        <v>1980</v>
      </c>
    </row>
    <row r="7" spans="1:7" x14ac:dyDescent="0.2">
      <c r="A7" s="13">
        <v>5</v>
      </c>
      <c r="B7" s="6" t="s">
        <v>72</v>
      </c>
      <c r="C7" s="12" t="s">
        <v>60</v>
      </c>
      <c r="D7" s="22">
        <v>1700</v>
      </c>
      <c r="E7" s="54"/>
      <c r="F7" s="23">
        <v>0</v>
      </c>
      <c r="G7" s="24">
        <f t="shared" si="0"/>
        <v>1700</v>
      </c>
    </row>
    <row r="8" spans="1:7" x14ac:dyDescent="0.2">
      <c r="A8" s="13">
        <v>6</v>
      </c>
      <c r="B8" s="6" t="s">
        <v>141</v>
      </c>
      <c r="C8" s="12" t="s">
        <v>63</v>
      </c>
      <c r="D8" s="22">
        <v>467</v>
      </c>
      <c r="E8" s="54"/>
      <c r="F8" s="23">
        <v>1000</v>
      </c>
      <c r="G8" s="24">
        <f>D8+F8</f>
        <v>1467</v>
      </c>
    </row>
    <row r="9" spans="1:7" x14ac:dyDescent="0.2">
      <c r="A9" s="13">
        <v>7</v>
      </c>
      <c r="B9" s="6" t="s">
        <v>25</v>
      </c>
      <c r="C9" s="12" t="s">
        <v>33</v>
      </c>
      <c r="D9" s="22">
        <v>1400</v>
      </c>
      <c r="E9" s="54"/>
      <c r="F9" s="23">
        <v>0</v>
      </c>
      <c r="G9" s="24">
        <f t="shared" si="0"/>
        <v>1400</v>
      </c>
    </row>
    <row r="10" spans="1:7" x14ac:dyDescent="0.2">
      <c r="A10" s="13">
        <v>8</v>
      </c>
      <c r="B10" s="6" t="s">
        <v>100</v>
      </c>
      <c r="C10" s="12" t="s">
        <v>59</v>
      </c>
      <c r="D10" s="22">
        <v>1100</v>
      </c>
      <c r="E10" s="54"/>
      <c r="F10" s="23">
        <v>0</v>
      </c>
      <c r="G10" s="24">
        <f t="shared" si="0"/>
        <v>1100</v>
      </c>
    </row>
    <row r="11" spans="1:7" x14ac:dyDescent="0.2">
      <c r="A11" s="13">
        <v>8</v>
      </c>
      <c r="B11" s="6" t="s">
        <v>102</v>
      </c>
      <c r="C11" s="12" t="s">
        <v>106</v>
      </c>
      <c r="D11" s="22">
        <v>1100</v>
      </c>
      <c r="E11" s="54"/>
      <c r="F11" s="23">
        <v>0</v>
      </c>
      <c r="G11" s="24">
        <f t="shared" si="0"/>
        <v>1100</v>
      </c>
    </row>
    <row r="12" spans="1:7" x14ac:dyDescent="0.2">
      <c r="A12" s="13">
        <v>10</v>
      </c>
      <c r="B12" s="6" t="s">
        <v>156</v>
      </c>
      <c r="C12" s="12" t="s">
        <v>159</v>
      </c>
      <c r="D12" s="22">
        <v>326</v>
      </c>
      <c r="E12" s="54"/>
      <c r="F12" s="23">
        <v>550</v>
      </c>
      <c r="G12" s="24">
        <f>D12+F12</f>
        <v>876</v>
      </c>
    </row>
    <row r="13" spans="1:7" x14ac:dyDescent="0.2">
      <c r="A13" s="13">
        <v>11</v>
      </c>
      <c r="B13" s="6" t="s">
        <v>157</v>
      </c>
      <c r="C13" s="12" t="s">
        <v>160</v>
      </c>
      <c r="D13" s="22">
        <v>800</v>
      </c>
      <c r="E13" s="54"/>
      <c r="F13" s="23">
        <v>0</v>
      </c>
      <c r="G13" s="24">
        <f t="shared" si="0"/>
        <v>800</v>
      </c>
    </row>
    <row r="14" spans="1:7" x14ac:dyDescent="0.2">
      <c r="A14" s="13">
        <v>12</v>
      </c>
      <c r="B14" s="6" t="s">
        <v>184</v>
      </c>
      <c r="C14" s="12" t="s">
        <v>185</v>
      </c>
      <c r="D14" s="22">
        <v>326</v>
      </c>
      <c r="E14" s="54"/>
      <c r="F14" s="23">
        <v>275</v>
      </c>
      <c r="G14" s="24">
        <f>D14+F14</f>
        <v>601</v>
      </c>
    </row>
    <row r="15" spans="1:7" x14ac:dyDescent="0.2">
      <c r="A15" s="13">
        <v>13</v>
      </c>
      <c r="B15" s="6" t="s">
        <v>155</v>
      </c>
      <c r="C15" s="12" t="s">
        <v>158</v>
      </c>
      <c r="D15" s="22">
        <v>467</v>
      </c>
      <c r="E15" s="54"/>
      <c r="F15" s="23">
        <v>0</v>
      </c>
      <c r="G15" s="24">
        <f t="shared" si="0"/>
        <v>467</v>
      </c>
    </row>
    <row r="16" spans="1:7" x14ac:dyDescent="0.2">
      <c r="A16" s="13">
        <v>13</v>
      </c>
      <c r="B16" s="6" t="s">
        <v>190</v>
      </c>
      <c r="C16" s="12"/>
      <c r="D16" s="22">
        <v>467</v>
      </c>
      <c r="E16" s="54"/>
      <c r="F16" s="23">
        <v>0</v>
      </c>
      <c r="G16" s="24">
        <f t="shared" si="0"/>
        <v>467</v>
      </c>
    </row>
    <row r="17" spans="1:7" x14ac:dyDescent="0.2">
      <c r="A17" s="13">
        <v>13</v>
      </c>
      <c r="B17" s="6" t="s">
        <v>183</v>
      </c>
      <c r="C17" s="12" t="s">
        <v>61</v>
      </c>
      <c r="D17" s="22">
        <v>467</v>
      </c>
      <c r="E17" s="54"/>
      <c r="F17" s="23">
        <v>0</v>
      </c>
      <c r="G17" s="24">
        <f t="shared" si="0"/>
        <v>467</v>
      </c>
    </row>
    <row r="18" spans="1:7" x14ac:dyDescent="0.2">
      <c r="A18" s="13">
        <v>13</v>
      </c>
      <c r="B18" s="6" t="s">
        <v>30</v>
      </c>
      <c r="C18" s="12">
        <v>15372</v>
      </c>
      <c r="D18" s="22">
        <v>467</v>
      </c>
      <c r="E18" s="54"/>
      <c r="F18" s="23">
        <v>0</v>
      </c>
      <c r="G18" s="24">
        <f t="shared" si="0"/>
        <v>467</v>
      </c>
    </row>
    <row r="19" spans="1:7" x14ac:dyDescent="0.2">
      <c r="A19" s="13">
        <v>13</v>
      </c>
      <c r="B19" s="6" t="s">
        <v>124</v>
      </c>
      <c r="C19" s="12" t="s">
        <v>126</v>
      </c>
      <c r="D19" s="22">
        <v>467</v>
      </c>
      <c r="E19" s="54"/>
      <c r="F19" s="23">
        <v>0</v>
      </c>
      <c r="G19" s="24">
        <f t="shared" si="0"/>
        <v>467</v>
      </c>
    </row>
    <row r="20" spans="1:7" x14ac:dyDescent="0.2">
      <c r="A20" s="13">
        <v>18</v>
      </c>
      <c r="B20" s="6" t="s">
        <v>140</v>
      </c>
      <c r="C20" s="12" t="s">
        <v>62</v>
      </c>
      <c r="D20" s="22">
        <v>380</v>
      </c>
      <c r="E20" s="54"/>
      <c r="F20" s="23">
        <v>0</v>
      </c>
      <c r="G20" s="24">
        <f t="shared" si="0"/>
        <v>380</v>
      </c>
    </row>
    <row r="21" spans="1:7" x14ac:dyDescent="0.2">
      <c r="A21" s="13">
        <v>19</v>
      </c>
      <c r="B21" s="6" t="s">
        <v>73</v>
      </c>
      <c r="C21" s="12" t="s">
        <v>77</v>
      </c>
      <c r="D21" s="22">
        <v>326</v>
      </c>
      <c r="E21" s="54"/>
      <c r="F21" s="23">
        <v>0</v>
      </c>
      <c r="G21" s="24">
        <f t="shared" si="0"/>
        <v>326</v>
      </c>
    </row>
    <row r="22" spans="1:7" x14ac:dyDescent="0.2">
      <c r="A22" s="13">
        <v>19</v>
      </c>
      <c r="B22" s="6" t="s">
        <v>80</v>
      </c>
      <c r="C22" s="12" t="s">
        <v>86</v>
      </c>
      <c r="D22" s="22">
        <v>326</v>
      </c>
      <c r="E22" s="54"/>
      <c r="F22" s="23">
        <v>0</v>
      </c>
      <c r="G22" s="24">
        <f t="shared" si="0"/>
        <v>326</v>
      </c>
    </row>
    <row r="23" spans="1:7" x14ac:dyDescent="0.2">
      <c r="A23" s="13">
        <v>19</v>
      </c>
      <c r="B23" s="6" t="s">
        <v>127</v>
      </c>
      <c r="C23" s="12" t="s">
        <v>129</v>
      </c>
      <c r="D23" s="22">
        <v>326</v>
      </c>
      <c r="E23" s="54"/>
      <c r="F23" s="23">
        <v>0</v>
      </c>
      <c r="G23" s="24">
        <f t="shared" si="0"/>
        <v>326</v>
      </c>
    </row>
    <row r="24" spans="1:7" x14ac:dyDescent="0.2">
      <c r="A24" s="13">
        <v>22</v>
      </c>
      <c r="B24" s="6" t="s">
        <v>76</v>
      </c>
      <c r="C24" s="12" t="s">
        <v>91</v>
      </c>
      <c r="D24" s="22">
        <v>290</v>
      </c>
      <c r="E24" s="54"/>
      <c r="F24" s="23">
        <v>0</v>
      </c>
      <c r="G24" s="24">
        <f t="shared" si="0"/>
        <v>290</v>
      </c>
    </row>
    <row r="25" spans="1:7" x14ac:dyDescent="0.2">
      <c r="A25" s="13">
        <v>23</v>
      </c>
      <c r="B25" s="6" t="s">
        <v>74</v>
      </c>
      <c r="C25" s="12">
        <v>13913</v>
      </c>
      <c r="D25" s="22">
        <v>270</v>
      </c>
      <c r="E25" s="54"/>
      <c r="F25" s="23">
        <v>0</v>
      </c>
      <c r="G25" s="24">
        <f t="shared" si="0"/>
        <v>270</v>
      </c>
    </row>
    <row r="26" spans="1:7" x14ac:dyDescent="0.2">
      <c r="A26" s="13">
        <v>23</v>
      </c>
      <c r="B26" s="6" t="s">
        <v>32</v>
      </c>
      <c r="C26" s="12" t="s">
        <v>38</v>
      </c>
      <c r="D26" s="22">
        <v>270</v>
      </c>
      <c r="E26" s="54"/>
      <c r="F26" s="23">
        <v>0</v>
      </c>
      <c r="G26" s="24">
        <f t="shared" si="0"/>
        <v>270</v>
      </c>
    </row>
    <row r="27" spans="1:7" x14ac:dyDescent="0.2">
      <c r="A27" s="13">
        <v>23</v>
      </c>
      <c r="B27" s="6" t="s">
        <v>144</v>
      </c>
      <c r="C27" s="12" t="s">
        <v>149</v>
      </c>
      <c r="D27" s="22">
        <v>270</v>
      </c>
      <c r="E27" s="54"/>
      <c r="F27" s="23">
        <v>0</v>
      </c>
      <c r="G27" s="24">
        <f t="shared" si="0"/>
        <v>270</v>
      </c>
    </row>
    <row r="28" spans="1:7" x14ac:dyDescent="0.2">
      <c r="A28" s="13">
        <v>26</v>
      </c>
      <c r="B28" s="6" t="s">
        <v>139</v>
      </c>
      <c r="C28" s="12"/>
      <c r="D28" s="22">
        <v>240</v>
      </c>
      <c r="E28" s="54"/>
      <c r="F28" s="23">
        <v>0</v>
      </c>
      <c r="G28" s="24">
        <f t="shared" si="0"/>
        <v>240</v>
      </c>
    </row>
    <row r="29" spans="1:7" x14ac:dyDescent="0.2">
      <c r="A29" s="13">
        <v>26</v>
      </c>
      <c r="B29" s="48" t="s">
        <v>104</v>
      </c>
      <c r="C29" s="49" t="s">
        <v>108</v>
      </c>
      <c r="D29" s="22">
        <v>240</v>
      </c>
      <c r="E29" s="54"/>
      <c r="F29" s="23">
        <v>0</v>
      </c>
      <c r="G29" s="24">
        <f t="shared" si="0"/>
        <v>240</v>
      </c>
    </row>
    <row r="30" spans="1:7" x14ac:dyDescent="0.2">
      <c r="A30" s="13">
        <v>26</v>
      </c>
      <c r="B30" s="48" t="s">
        <v>31</v>
      </c>
      <c r="C30" s="49">
        <v>16469</v>
      </c>
      <c r="D30" s="22">
        <v>240</v>
      </c>
      <c r="E30" s="54"/>
      <c r="F30" s="23">
        <v>0</v>
      </c>
      <c r="G30" s="24">
        <f t="shared" si="0"/>
        <v>240</v>
      </c>
    </row>
    <row r="31" spans="1:7" x14ac:dyDescent="0.2">
      <c r="A31" s="13" t="s">
        <v>198</v>
      </c>
      <c r="B31" s="6" t="s">
        <v>131</v>
      </c>
      <c r="C31" s="12" t="s">
        <v>132</v>
      </c>
      <c r="D31" s="22">
        <v>215</v>
      </c>
      <c r="E31" s="54"/>
      <c r="F31" s="23">
        <v>0</v>
      </c>
      <c r="G31" s="24">
        <f t="shared" si="0"/>
        <v>215</v>
      </c>
    </row>
    <row r="32" spans="1:7" ht="17" thickBot="1" x14ac:dyDescent="0.25">
      <c r="A32" s="13" t="s">
        <v>198</v>
      </c>
      <c r="B32" s="6" t="s">
        <v>118</v>
      </c>
      <c r="C32" s="12" t="s">
        <v>119</v>
      </c>
      <c r="D32" s="43">
        <v>215</v>
      </c>
      <c r="E32" s="56"/>
      <c r="F32" s="45">
        <v>0</v>
      </c>
      <c r="G32" s="25">
        <f t="shared" si="0"/>
        <v>215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AF9FD-D42F-C743-AE06-477A7410E5DF}">
  <dimension ref="A1:G34"/>
  <sheetViews>
    <sheetView workbookViewId="0">
      <selection activeCell="D17" sqref="D17"/>
    </sheetView>
  </sheetViews>
  <sheetFormatPr baseColWidth="10" defaultRowHeight="16" x14ac:dyDescent="0.2"/>
  <cols>
    <col min="2" max="2" width="24.33203125" customWidth="1"/>
    <col min="5" max="5" width="4.83203125" customWidth="1"/>
  </cols>
  <sheetData>
    <row r="1" spans="1:7" ht="51" x14ac:dyDescent="0.2">
      <c r="B1" s="15" t="s">
        <v>1</v>
      </c>
      <c r="C1" s="16"/>
      <c r="D1" s="17" t="s">
        <v>195</v>
      </c>
      <c r="E1" s="16"/>
      <c r="F1" s="15" t="s">
        <v>194</v>
      </c>
      <c r="G1" s="15" t="s">
        <v>196</v>
      </c>
    </row>
    <row r="2" spans="1:7" ht="17" thickBot="1" x14ac:dyDescent="0.25">
      <c r="B2" s="15"/>
      <c r="C2" s="16"/>
      <c r="D2" s="17"/>
      <c r="E2" s="16"/>
      <c r="F2" s="15"/>
      <c r="G2" s="15"/>
    </row>
    <row r="3" spans="1:7" x14ac:dyDescent="0.2">
      <c r="A3" s="13">
        <v>1</v>
      </c>
      <c r="B3" s="26" t="s">
        <v>112</v>
      </c>
      <c r="C3" s="50" t="s">
        <v>117</v>
      </c>
      <c r="D3" s="31">
        <v>2500</v>
      </c>
      <c r="E3" s="53"/>
      <c r="F3" s="39">
        <v>400</v>
      </c>
      <c r="G3" s="33">
        <f>D3+F3</f>
        <v>2900</v>
      </c>
    </row>
    <row r="4" spans="1:7" x14ac:dyDescent="0.2">
      <c r="A4" s="13">
        <v>2</v>
      </c>
      <c r="B4" s="34" t="s">
        <v>44</v>
      </c>
      <c r="C4" s="51">
        <v>17264</v>
      </c>
      <c r="D4" s="36">
        <v>2250</v>
      </c>
      <c r="E4" s="54"/>
      <c r="F4" s="41">
        <v>375</v>
      </c>
      <c r="G4" s="38">
        <f t="shared" ref="G4:G34" si="0">D4+F4</f>
        <v>2625</v>
      </c>
    </row>
    <row r="5" spans="1:7" x14ac:dyDescent="0.2">
      <c r="A5" s="13">
        <v>3</v>
      </c>
      <c r="B5" s="26" t="s">
        <v>83</v>
      </c>
      <c r="C5" s="50" t="s">
        <v>89</v>
      </c>
      <c r="D5" s="28">
        <v>2000</v>
      </c>
      <c r="E5" s="55"/>
      <c r="F5" s="40">
        <v>500</v>
      </c>
      <c r="G5" s="30">
        <f t="shared" si="0"/>
        <v>2500</v>
      </c>
    </row>
    <row r="6" spans="1:7" x14ac:dyDescent="0.2">
      <c r="A6" s="13">
        <v>4</v>
      </c>
      <c r="B6" s="6" t="s">
        <v>45</v>
      </c>
      <c r="C6" s="52" t="s">
        <v>49</v>
      </c>
      <c r="D6" s="22">
        <v>1600</v>
      </c>
      <c r="E6" s="54"/>
      <c r="F6" s="42">
        <v>750</v>
      </c>
      <c r="G6" s="24">
        <f>D6+F6</f>
        <v>2350</v>
      </c>
    </row>
    <row r="7" spans="1:7" x14ac:dyDescent="0.2">
      <c r="A7" s="13">
        <v>5</v>
      </c>
      <c r="B7" s="6" t="s">
        <v>109</v>
      </c>
      <c r="C7" s="52" t="s">
        <v>114</v>
      </c>
      <c r="D7" s="22">
        <v>1100</v>
      </c>
      <c r="E7" s="54"/>
      <c r="F7" s="42">
        <v>1000</v>
      </c>
      <c r="G7" s="24">
        <f>D7+F7</f>
        <v>2100</v>
      </c>
    </row>
    <row r="8" spans="1:7" x14ac:dyDescent="0.2">
      <c r="A8" s="13">
        <v>6</v>
      </c>
      <c r="B8" s="6" t="s">
        <v>176</v>
      </c>
      <c r="C8" s="52" t="s">
        <v>178</v>
      </c>
      <c r="D8" s="22">
        <v>1800</v>
      </c>
      <c r="E8" s="54"/>
      <c r="F8" s="42">
        <v>0</v>
      </c>
      <c r="G8" s="24">
        <f t="shared" si="0"/>
        <v>1800</v>
      </c>
    </row>
    <row r="9" spans="1:7" x14ac:dyDescent="0.2">
      <c r="A9" s="13">
        <v>7</v>
      </c>
      <c r="B9" s="6" t="s">
        <v>42</v>
      </c>
      <c r="C9" s="52" t="s">
        <v>48</v>
      </c>
      <c r="D9" s="22">
        <v>1400</v>
      </c>
      <c r="E9" s="54"/>
      <c r="F9" s="42">
        <v>325</v>
      </c>
      <c r="G9" s="24">
        <f t="shared" si="0"/>
        <v>1725</v>
      </c>
    </row>
    <row r="10" spans="1:7" x14ac:dyDescent="0.2">
      <c r="A10" s="13">
        <v>8</v>
      </c>
      <c r="B10" s="6" t="s">
        <v>43</v>
      </c>
      <c r="C10" s="52">
        <v>21759</v>
      </c>
      <c r="D10" s="22">
        <v>800</v>
      </c>
      <c r="E10" s="54"/>
      <c r="F10" s="42">
        <v>425</v>
      </c>
      <c r="G10" s="24">
        <f>D10+F10</f>
        <v>1225</v>
      </c>
    </row>
    <row r="11" spans="1:7" x14ac:dyDescent="0.2">
      <c r="A11" s="13">
        <v>9</v>
      </c>
      <c r="B11" s="6" t="s">
        <v>39</v>
      </c>
      <c r="C11" s="52" t="s">
        <v>46</v>
      </c>
      <c r="D11" s="22">
        <v>1100</v>
      </c>
      <c r="E11" s="54"/>
      <c r="F11" s="42">
        <v>0</v>
      </c>
      <c r="G11" s="24">
        <f t="shared" si="0"/>
        <v>1100</v>
      </c>
    </row>
    <row r="12" spans="1:7" x14ac:dyDescent="0.2">
      <c r="A12" s="13">
        <v>10</v>
      </c>
      <c r="B12" s="6" t="s">
        <v>161</v>
      </c>
      <c r="C12" s="52" t="s">
        <v>164</v>
      </c>
      <c r="D12" s="22">
        <v>410</v>
      </c>
      <c r="E12" s="54"/>
      <c r="F12" s="42">
        <v>550</v>
      </c>
      <c r="G12" s="24">
        <f>D12+F12</f>
        <v>960</v>
      </c>
    </row>
    <row r="13" spans="1:7" x14ac:dyDescent="0.2">
      <c r="A13" s="13">
        <v>11</v>
      </c>
      <c r="B13" s="6" t="s">
        <v>40</v>
      </c>
      <c r="C13" s="52" t="s">
        <v>47</v>
      </c>
      <c r="D13" s="22">
        <v>600</v>
      </c>
      <c r="E13" s="54"/>
      <c r="F13" s="42">
        <v>0</v>
      </c>
      <c r="G13" s="24">
        <f t="shared" si="0"/>
        <v>600</v>
      </c>
    </row>
    <row r="14" spans="1:7" x14ac:dyDescent="0.2">
      <c r="A14" s="13">
        <v>12</v>
      </c>
      <c r="B14" s="6" t="s">
        <v>84</v>
      </c>
      <c r="C14" s="52" t="s">
        <v>90</v>
      </c>
      <c r="D14" s="22">
        <v>410</v>
      </c>
      <c r="E14" s="54"/>
      <c r="F14" s="42">
        <v>0</v>
      </c>
      <c r="G14" s="24">
        <f t="shared" si="0"/>
        <v>410</v>
      </c>
    </row>
    <row r="15" spans="1:7" x14ac:dyDescent="0.2">
      <c r="A15" s="13">
        <v>12</v>
      </c>
      <c r="B15" s="6" t="s">
        <v>79</v>
      </c>
      <c r="C15" s="52" t="s">
        <v>85</v>
      </c>
      <c r="D15" s="22">
        <v>410</v>
      </c>
      <c r="E15" s="54"/>
      <c r="F15" s="42">
        <v>0</v>
      </c>
      <c r="G15" s="24">
        <f t="shared" si="0"/>
        <v>410</v>
      </c>
    </row>
    <row r="16" spans="1:7" x14ac:dyDescent="0.2">
      <c r="A16" s="13">
        <v>12</v>
      </c>
      <c r="B16" s="6" t="s">
        <v>186</v>
      </c>
      <c r="C16" s="52" t="s">
        <v>188</v>
      </c>
      <c r="D16" s="22">
        <v>410</v>
      </c>
      <c r="E16" s="54"/>
      <c r="F16" s="42">
        <v>0</v>
      </c>
      <c r="G16" s="24">
        <f t="shared" si="0"/>
        <v>410</v>
      </c>
    </row>
    <row r="17" spans="1:7" x14ac:dyDescent="0.2">
      <c r="A17" s="13">
        <v>12</v>
      </c>
      <c r="B17" s="6" t="s">
        <v>175</v>
      </c>
      <c r="C17" s="52" t="s">
        <v>177</v>
      </c>
      <c r="D17" s="22">
        <v>410</v>
      </c>
      <c r="E17" s="54"/>
      <c r="F17" s="42">
        <v>0</v>
      </c>
      <c r="G17" s="24">
        <f t="shared" si="0"/>
        <v>410</v>
      </c>
    </row>
    <row r="18" spans="1:7" x14ac:dyDescent="0.2">
      <c r="A18" s="13">
        <v>12</v>
      </c>
      <c r="B18" s="6" t="s">
        <v>142</v>
      </c>
      <c r="C18" s="52" t="s">
        <v>147</v>
      </c>
      <c r="D18" s="22">
        <v>410</v>
      </c>
      <c r="E18" s="54"/>
      <c r="F18" s="42">
        <v>0</v>
      </c>
      <c r="G18" s="24">
        <f t="shared" si="0"/>
        <v>410</v>
      </c>
    </row>
    <row r="19" spans="1:7" x14ac:dyDescent="0.2">
      <c r="A19" s="13">
        <v>12</v>
      </c>
      <c r="B19" s="6" t="s">
        <v>81</v>
      </c>
      <c r="C19" s="52" t="s">
        <v>87</v>
      </c>
      <c r="D19" s="22">
        <v>410</v>
      </c>
      <c r="E19" s="54"/>
      <c r="F19" s="42">
        <v>0</v>
      </c>
      <c r="G19" s="24">
        <f t="shared" si="0"/>
        <v>410</v>
      </c>
    </row>
    <row r="20" spans="1:7" x14ac:dyDescent="0.2">
      <c r="A20" s="13">
        <v>12</v>
      </c>
      <c r="B20" s="6" t="s">
        <v>192</v>
      </c>
      <c r="C20" s="52" t="s">
        <v>193</v>
      </c>
      <c r="D20" s="22">
        <v>410</v>
      </c>
      <c r="E20" s="54"/>
      <c r="F20" s="42">
        <v>0</v>
      </c>
      <c r="G20" s="24">
        <f t="shared" si="0"/>
        <v>410</v>
      </c>
    </row>
    <row r="21" spans="1:7" x14ac:dyDescent="0.2">
      <c r="A21" s="13">
        <v>19</v>
      </c>
      <c r="B21" s="6" t="s">
        <v>82</v>
      </c>
      <c r="C21" s="52" t="s">
        <v>88</v>
      </c>
      <c r="D21" s="22">
        <v>320</v>
      </c>
      <c r="E21" s="54"/>
      <c r="F21" s="42">
        <v>0</v>
      </c>
      <c r="G21" s="24">
        <f t="shared" si="0"/>
        <v>320</v>
      </c>
    </row>
    <row r="22" spans="1:7" x14ac:dyDescent="0.2">
      <c r="A22" s="13">
        <v>20</v>
      </c>
      <c r="B22" s="6" t="s">
        <v>162</v>
      </c>
      <c r="C22" s="52" t="s">
        <v>165</v>
      </c>
      <c r="D22" s="22">
        <v>295</v>
      </c>
      <c r="E22" s="54"/>
      <c r="F22" s="42">
        <v>0</v>
      </c>
      <c r="G22" s="24">
        <f t="shared" si="0"/>
        <v>295</v>
      </c>
    </row>
    <row r="23" spans="1:7" x14ac:dyDescent="0.2">
      <c r="A23" s="13">
        <v>20</v>
      </c>
      <c r="B23" s="6" t="s">
        <v>146</v>
      </c>
      <c r="C23" s="52" t="s">
        <v>151</v>
      </c>
      <c r="D23" s="22">
        <v>295</v>
      </c>
      <c r="E23" s="54"/>
      <c r="F23" s="42">
        <v>0</v>
      </c>
      <c r="G23" s="24">
        <f t="shared" si="0"/>
        <v>295</v>
      </c>
    </row>
    <row r="24" spans="1:7" x14ac:dyDescent="0.2">
      <c r="A24" s="13">
        <v>20</v>
      </c>
      <c r="B24" s="6" t="s">
        <v>110</v>
      </c>
      <c r="C24" s="52" t="s">
        <v>115</v>
      </c>
      <c r="D24" s="22">
        <v>295</v>
      </c>
      <c r="E24" s="54"/>
      <c r="F24" s="42">
        <v>0</v>
      </c>
      <c r="G24" s="24">
        <f t="shared" si="0"/>
        <v>295</v>
      </c>
    </row>
    <row r="25" spans="1:7" x14ac:dyDescent="0.2">
      <c r="A25" s="13">
        <v>20</v>
      </c>
      <c r="B25" s="6" t="s">
        <v>143</v>
      </c>
      <c r="C25" s="52" t="s">
        <v>148</v>
      </c>
      <c r="D25" s="22">
        <v>295</v>
      </c>
      <c r="E25" s="54"/>
      <c r="F25" s="42">
        <v>0</v>
      </c>
      <c r="G25" s="24">
        <f t="shared" si="0"/>
        <v>295</v>
      </c>
    </row>
    <row r="26" spans="1:7" x14ac:dyDescent="0.2">
      <c r="A26" s="13">
        <v>24</v>
      </c>
      <c r="B26" s="6" t="s">
        <v>163</v>
      </c>
      <c r="C26" s="52" t="s">
        <v>166</v>
      </c>
      <c r="D26" s="22">
        <v>260</v>
      </c>
      <c r="E26" s="54"/>
      <c r="F26" s="42">
        <v>0</v>
      </c>
      <c r="G26" s="24">
        <f t="shared" si="0"/>
        <v>260</v>
      </c>
    </row>
    <row r="27" spans="1:7" x14ac:dyDescent="0.2">
      <c r="A27" s="13">
        <v>24</v>
      </c>
      <c r="B27" s="6" t="s">
        <v>128</v>
      </c>
      <c r="C27" s="52" t="s">
        <v>130</v>
      </c>
      <c r="D27" s="22">
        <v>260</v>
      </c>
      <c r="E27" s="54"/>
      <c r="F27" s="42">
        <v>0</v>
      </c>
      <c r="G27" s="24">
        <f t="shared" si="0"/>
        <v>260</v>
      </c>
    </row>
    <row r="28" spans="1:7" x14ac:dyDescent="0.2">
      <c r="A28" s="13">
        <v>24</v>
      </c>
      <c r="B28" s="6" t="s">
        <v>113</v>
      </c>
      <c r="C28" s="52" t="s">
        <v>64</v>
      </c>
      <c r="D28" s="22">
        <v>260</v>
      </c>
      <c r="E28" s="54"/>
      <c r="F28" s="42">
        <v>0</v>
      </c>
      <c r="G28" s="24">
        <f t="shared" si="0"/>
        <v>260</v>
      </c>
    </row>
    <row r="29" spans="1:7" x14ac:dyDescent="0.2">
      <c r="A29" s="13">
        <v>27</v>
      </c>
      <c r="B29" s="6" t="s">
        <v>187</v>
      </c>
      <c r="C29" s="52" t="s">
        <v>189</v>
      </c>
      <c r="D29" s="22">
        <v>235</v>
      </c>
      <c r="E29" s="54"/>
      <c r="F29" s="42">
        <v>0</v>
      </c>
      <c r="G29" s="24">
        <f t="shared" si="0"/>
        <v>235</v>
      </c>
    </row>
    <row r="30" spans="1:7" x14ac:dyDescent="0.2">
      <c r="A30" s="13">
        <v>27</v>
      </c>
      <c r="B30" s="6" t="s">
        <v>111</v>
      </c>
      <c r="C30" s="52" t="s">
        <v>116</v>
      </c>
      <c r="D30" s="22">
        <v>235</v>
      </c>
      <c r="E30" s="54"/>
      <c r="F30" s="42">
        <v>0</v>
      </c>
      <c r="G30" s="24">
        <f t="shared" si="0"/>
        <v>235</v>
      </c>
    </row>
    <row r="31" spans="1:7" x14ac:dyDescent="0.2">
      <c r="A31" s="13" t="s">
        <v>199</v>
      </c>
      <c r="B31" s="6" t="s">
        <v>167</v>
      </c>
      <c r="C31" s="52" t="s">
        <v>168</v>
      </c>
      <c r="D31" s="22">
        <v>86</v>
      </c>
      <c r="E31" s="54"/>
      <c r="F31" s="42">
        <v>0</v>
      </c>
      <c r="G31" s="24">
        <f t="shared" si="0"/>
        <v>86</v>
      </c>
    </row>
    <row r="32" spans="1:7" x14ac:dyDescent="0.2">
      <c r="A32" s="13" t="s">
        <v>199</v>
      </c>
      <c r="B32" s="6" t="s">
        <v>145</v>
      </c>
      <c r="C32" s="52" t="s">
        <v>150</v>
      </c>
      <c r="D32" s="22">
        <v>86</v>
      </c>
      <c r="E32" s="54"/>
      <c r="F32" s="42">
        <v>0</v>
      </c>
      <c r="G32" s="24">
        <f t="shared" si="0"/>
        <v>86</v>
      </c>
    </row>
    <row r="33" spans="1:7" x14ac:dyDescent="0.2">
      <c r="A33" s="13" t="s">
        <v>199</v>
      </c>
      <c r="B33" s="6" t="s">
        <v>41</v>
      </c>
      <c r="C33" s="52">
        <v>16533</v>
      </c>
      <c r="D33" s="22">
        <v>86</v>
      </c>
      <c r="E33" s="54"/>
      <c r="F33" s="42">
        <v>0</v>
      </c>
      <c r="G33" s="24">
        <f t="shared" si="0"/>
        <v>86</v>
      </c>
    </row>
    <row r="34" spans="1:7" ht="17" thickBot="1" x14ac:dyDescent="0.25">
      <c r="A34" s="13" t="s">
        <v>199</v>
      </c>
      <c r="B34" s="6" t="s">
        <v>191</v>
      </c>
      <c r="C34" s="52"/>
      <c r="D34" s="43">
        <v>86</v>
      </c>
      <c r="E34" s="56"/>
      <c r="F34" s="44">
        <v>0</v>
      </c>
      <c r="G34" s="25">
        <f t="shared" si="0"/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2093C-5B3B-F94D-8007-1EFB197EFE39}">
  <dimension ref="A1:V6"/>
  <sheetViews>
    <sheetView tabSelected="1" zoomScale="110" zoomScaleNormal="110" workbookViewId="0">
      <selection activeCell="E15" sqref="E15"/>
    </sheetView>
  </sheetViews>
  <sheetFormatPr baseColWidth="10" defaultColWidth="11" defaultRowHeight="16" x14ac:dyDescent="0.2"/>
  <cols>
    <col min="1" max="1" width="7.6640625" style="1" customWidth="1"/>
    <col min="2" max="2" width="23.6640625" customWidth="1"/>
    <col min="3" max="3" width="10.83203125" customWidth="1"/>
    <col min="4" max="15" width="13.83203125" style="4" customWidth="1"/>
    <col min="18" max="22" width="15.6640625" customWidth="1"/>
  </cols>
  <sheetData>
    <row r="1" spans="1:22" x14ac:dyDescent="0.2">
      <c r="A1" s="7" t="s">
        <v>0</v>
      </c>
      <c r="B1" s="5" t="s">
        <v>1</v>
      </c>
      <c r="C1" s="8" t="s">
        <v>2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9" t="s">
        <v>15</v>
      </c>
      <c r="J1" s="9" t="s">
        <v>16</v>
      </c>
      <c r="K1" s="9" t="s">
        <v>17</v>
      </c>
      <c r="L1" s="5" t="s">
        <v>18</v>
      </c>
      <c r="M1" s="9" t="s">
        <v>19</v>
      </c>
      <c r="N1" s="9" t="s">
        <v>20</v>
      </c>
      <c r="O1" s="10" t="s">
        <v>3</v>
      </c>
    </row>
    <row r="2" spans="1:22" ht="16" customHeight="1" x14ac:dyDescent="0.2">
      <c r="A2" s="18">
        <v>1</v>
      </c>
      <c r="B2" s="19" t="s">
        <v>50</v>
      </c>
      <c r="C2" s="19" t="s">
        <v>54</v>
      </c>
      <c r="D2" s="19">
        <v>25</v>
      </c>
      <c r="E2" s="19">
        <v>18</v>
      </c>
      <c r="F2" s="19"/>
      <c r="G2" s="20">
        <v>22</v>
      </c>
      <c r="H2" s="20">
        <v>24</v>
      </c>
      <c r="I2" s="20">
        <v>18</v>
      </c>
      <c r="J2" s="20">
        <v>17</v>
      </c>
      <c r="K2" s="20">
        <v>21</v>
      </c>
      <c r="L2" s="20">
        <v>32</v>
      </c>
      <c r="M2" s="20">
        <v>19</v>
      </c>
      <c r="N2" s="19">
        <v>23</v>
      </c>
      <c r="O2" s="21">
        <f>SUM(Table183[[#This Row],[4.5. Sedin]:[1.10. Tále]])</f>
        <v>219</v>
      </c>
    </row>
    <row r="3" spans="1:22" ht="16" customHeight="1" x14ac:dyDescent="0.2">
      <c r="A3" s="18">
        <v>2</v>
      </c>
      <c r="B3" s="19" t="s">
        <v>52</v>
      </c>
      <c r="C3" s="19" t="s">
        <v>22</v>
      </c>
      <c r="D3" s="19">
        <v>22</v>
      </c>
      <c r="E3" s="19">
        <v>25</v>
      </c>
      <c r="F3" s="20">
        <v>13</v>
      </c>
      <c r="G3" s="20">
        <v>20</v>
      </c>
      <c r="H3" s="20">
        <v>23</v>
      </c>
      <c r="I3" s="20">
        <v>17</v>
      </c>
      <c r="J3" s="20">
        <v>16</v>
      </c>
      <c r="K3" s="20">
        <v>19</v>
      </c>
      <c r="L3" s="20">
        <v>15</v>
      </c>
      <c r="M3" s="20">
        <v>12</v>
      </c>
      <c r="N3" s="19">
        <v>20</v>
      </c>
      <c r="O3" s="21">
        <f>SUM(Table183[[#This Row],[4.5. Sedin]:[1.10. Tále]])</f>
        <v>202</v>
      </c>
      <c r="S3" s="2"/>
    </row>
    <row r="4" spans="1:22" ht="16" customHeight="1" x14ac:dyDescent="0.2">
      <c r="A4" s="18">
        <v>3</v>
      </c>
      <c r="B4" s="19" t="s">
        <v>53</v>
      </c>
      <c r="C4" s="19" t="s">
        <v>55</v>
      </c>
      <c r="D4" s="19">
        <v>21</v>
      </c>
      <c r="E4" s="19">
        <v>19</v>
      </c>
      <c r="F4" s="20">
        <v>17</v>
      </c>
      <c r="G4" s="20"/>
      <c r="H4" s="20">
        <v>16</v>
      </c>
      <c r="I4" s="20">
        <v>23</v>
      </c>
      <c r="J4" s="20">
        <v>15</v>
      </c>
      <c r="K4" s="20">
        <v>19</v>
      </c>
      <c r="L4" s="20">
        <v>22</v>
      </c>
      <c r="M4" s="20">
        <v>14</v>
      </c>
      <c r="N4" s="19">
        <v>15</v>
      </c>
      <c r="O4" s="21">
        <f>SUM(Table183[[#This Row],[4.5. Sedin]:[1.10. Tále]])</f>
        <v>181</v>
      </c>
    </row>
    <row r="5" spans="1:22" ht="16" customHeight="1" x14ac:dyDescent="0.2">
      <c r="A5" s="18">
        <v>4</v>
      </c>
      <c r="B5" s="19" t="s">
        <v>26</v>
      </c>
      <c r="C5" s="19" t="s">
        <v>56</v>
      </c>
      <c r="D5" s="20">
        <v>20</v>
      </c>
      <c r="E5" s="20">
        <v>14</v>
      </c>
      <c r="F5" s="20">
        <v>20</v>
      </c>
      <c r="G5" s="20">
        <v>19</v>
      </c>
      <c r="H5" s="20">
        <v>16</v>
      </c>
      <c r="I5" s="20">
        <v>9</v>
      </c>
      <c r="J5" s="20">
        <v>15</v>
      </c>
      <c r="K5" s="20">
        <v>17</v>
      </c>
      <c r="L5" s="20">
        <v>14</v>
      </c>
      <c r="M5" s="20">
        <v>13</v>
      </c>
      <c r="N5" s="20">
        <v>15</v>
      </c>
      <c r="O5" s="21">
        <f>SUM(Table183[[#This Row],[4.5. Sedin]:[1.10. Tále]])</f>
        <v>172</v>
      </c>
    </row>
    <row r="6" spans="1:22" ht="16" customHeight="1" x14ac:dyDescent="0.2">
      <c r="A6" s="18">
        <v>5</v>
      </c>
      <c r="B6" s="19" t="s">
        <v>51</v>
      </c>
      <c r="C6" s="19" t="s">
        <v>23</v>
      </c>
      <c r="D6" s="19">
        <v>22</v>
      </c>
      <c r="E6" s="20">
        <v>23</v>
      </c>
      <c r="F6" s="20">
        <v>24</v>
      </c>
      <c r="G6" s="20">
        <v>27</v>
      </c>
      <c r="H6" s="20">
        <v>29</v>
      </c>
      <c r="I6" s="19"/>
      <c r="J6" s="19"/>
      <c r="K6" s="20">
        <v>23</v>
      </c>
      <c r="L6" s="20">
        <v>20</v>
      </c>
      <c r="M6" s="19"/>
      <c r="N6" s="19"/>
      <c r="O6" s="21">
        <f>SUM(Table183[[#This Row],[4.5. Sedin]:[1.10. Tále]])</f>
        <v>168</v>
      </c>
      <c r="R6" s="3"/>
      <c r="S6" s="3"/>
      <c r="T6" s="3"/>
      <c r="U6" s="3"/>
      <c r="V6" s="3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95F586D08CD74AA1D093F32CE956D0" ma:contentTypeVersion="10" ma:contentTypeDescription="Create a new document." ma:contentTypeScope="" ma:versionID="da85ccf4265fc19dc201fe08f11a81df">
  <xsd:schema xmlns:xsd="http://www.w3.org/2001/XMLSchema" xmlns:xs="http://www.w3.org/2001/XMLSchema" xmlns:p="http://schemas.microsoft.com/office/2006/metadata/properties" xmlns:ns2="c5f0be4e-1875-42ea-8e39-aa79d2d31f79" targetNamespace="http://schemas.microsoft.com/office/2006/metadata/properties" ma:root="true" ma:fieldsID="7065bbb8fc63313c9df91be0df4eb760" ns2:_="">
    <xsd:import namespace="c5f0be4e-1875-42ea-8e39-aa79d2d31f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f0be4e-1875-42ea-8e39-aa79d2d31f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E56A07-61EC-4D20-91D3-023A722F632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c5f0be4e-1875-42ea-8e39-aa79d2d31f79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7D642C-C193-4DF6-99EB-A9D61863E409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c5f0be4e-1875-42ea-8e39-aa79d2d31f79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7AF88B0-9614-43CC-8227-C05696AC5A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Celk. Poradie A</vt:lpstr>
      <vt:lpstr>Celk. Poradie B</vt:lpstr>
      <vt:lpstr>Celk. Poradie C</vt:lpstr>
      <vt:lpstr>Celk. Poradie BRUTTO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bubu</dc:creator>
  <cp:keywords/>
  <dc:description/>
  <cp:lastModifiedBy>Microsoft Office User</cp:lastModifiedBy>
  <dcterms:created xsi:type="dcterms:W3CDTF">2020-07-04T19:45:23Z</dcterms:created>
  <dcterms:modified xsi:type="dcterms:W3CDTF">2022-10-03T09:20:17Z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0x010100B795F586D08CD74AA1D093F32CE956D0</vt:lpwstr>
  </property>
</Properties>
</file>